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ROJETOS\Projetos 2022\022 - LUCAS - SEMA PREDIO VERDE\07 - PLANILHA ORÇAMENTARIA\R08\"/>
    </mc:Choice>
  </mc:AlternateContent>
  <xr:revisionPtr revIDLastSave="0" documentId="13_ncr:1_{A043CE5D-8972-4D1F-941B-DE6026C597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sumo do Orçamento" sheetId="1" r:id="rId1"/>
  </sheets>
  <calcPr calcId="191029"/>
</workbook>
</file>

<file path=xl/calcChain.xml><?xml version="1.0" encoding="utf-8"?>
<calcChain xmlns="http://schemas.openxmlformats.org/spreadsheetml/2006/main">
  <c r="K50" i="1" l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</calcChain>
</file>

<file path=xl/sharedStrings.xml><?xml version="1.0" encoding="utf-8"?>
<sst xmlns="http://schemas.openxmlformats.org/spreadsheetml/2006/main" count="109" uniqueCount="108">
  <si>
    <t>Obra</t>
  </si>
  <si>
    <t>Bancos</t>
  </si>
  <si>
    <t>B.D.I.</t>
  </si>
  <si>
    <t>Encargos Sociais</t>
  </si>
  <si>
    <t xml:space="preserve">SINAPI - 11/2023 - Mato Grosso
</t>
  </si>
  <si>
    <t>22,23%</t>
  </si>
  <si>
    <t>Não Desonerado: 
Horista: 107,58%
Mensalista: 66,49%</t>
  </si>
  <si>
    <t>Planilha Orçamentária Resumida</t>
  </si>
  <si>
    <t>Item</t>
  </si>
  <si>
    <t>Descrição</t>
  </si>
  <si>
    <t>Total</t>
  </si>
  <si>
    <t>Peso (%)</t>
  </si>
  <si>
    <t xml:space="preserve"> 1 </t>
  </si>
  <si>
    <t>ADMINISTRAÇÃO LOCAL</t>
  </si>
  <si>
    <t xml:space="preserve"> 2 </t>
  </si>
  <si>
    <t>CANTEIRO DE OBRAS</t>
  </si>
  <si>
    <t xml:space="preserve"> 3 </t>
  </si>
  <si>
    <t>REMOÇÕES E DEMOLIÇÕES</t>
  </si>
  <si>
    <t xml:space="preserve"> 4 </t>
  </si>
  <si>
    <t>SERVIÇOS AUXILIARES</t>
  </si>
  <si>
    <t xml:space="preserve"> 4.1 </t>
  </si>
  <si>
    <t>DIVISÃO DE TAPUMES PARA EXECUÇÃO DA REFORMA</t>
  </si>
  <si>
    <t xml:space="preserve"> 4.2 </t>
  </si>
  <si>
    <t>TAPUMES EXTERNOS</t>
  </si>
  <si>
    <t xml:space="preserve"> 4.3 </t>
  </si>
  <si>
    <t>ANDAIMES INTERNOS</t>
  </si>
  <si>
    <t xml:space="preserve"> 5 </t>
  </si>
  <si>
    <t>IMPERMEABILIZAÇÃO</t>
  </si>
  <si>
    <t xml:space="preserve"> 6 </t>
  </si>
  <si>
    <t>ESTRUTURA METALICA DO BRISE</t>
  </si>
  <si>
    <t xml:space="preserve"> 6.1 </t>
  </si>
  <si>
    <t>ESTRUTURA BRISE</t>
  </si>
  <si>
    <t xml:space="preserve"> 6.2 </t>
  </si>
  <si>
    <t>PASSARELA</t>
  </si>
  <si>
    <t xml:space="preserve"> 7 </t>
  </si>
  <si>
    <t>REVESTIMENTOS CERAMICOS</t>
  </si>
  <si>
    <t xml:space="preserve"> 8 </t>
  </si>
  <si>
    <t>FECHAMENTOS E  VEDAÇÕES</t>
  </si>
  <si>
    <t xml:space="preserve"> 9 </t>
  </si>
  <si>
    <t>LAJES</t>
  </si>
  <si>
    <t xml:space="preserve"> 11 </t>
  </si>
  <si>
    <t>FORROS DE GESSO</t>
  </si>
  <si>
    <t xml:space="preserve"> 12 </t>
  </si>
  <si>
    <t>PINTURA</t>
  </si>
  <si>
    <t xml:space="preserve"> 12.1 </t>
  </si>
  <si>
    <t>PINTURAS INTERNAS</t>
  </si>
  <si>
    <t xml:space="preserve"> 12.2 </t>
  </si>
  <si>
    <t>PINTURAS EXTERNAS</t>
  </si>
  <si>
    <t xml:space="preserve"> 13 </t>
  </si>
  <si>
    <t>ESQUADRIAS</t>
  </si>
  <si>
    <t xml:space="preserve"> 13.1 </t>
  </si>
  <si>
    <t>PORTAS</t>
  </si>
  <si>
    <t xml:space="preserve"> 13.2 </t>
  </si>
  <si>
    <t>JANELAS/DIVISÓRIAS</t>
  </si>
  <si>
    <t xml:space="preserve"> 14 </t>
  </si>
  <si>
    <t>INCENDIO</t>
  </si>
  <si>
    <t xml:space="preserve"> 15 </t>
  </si>
  <si>
    <t>SISTEMA DE PROTEÇÃO CONTRA DESCARGAS ATMOSFÉRICAS (SPDA)</t>
  </si>
  <si>
    <t xml:space="preserve"> 16 </t>
  </si>
  <si>
    <t>INSTALAÇÕES ELETRICAS - BAIXA TENSÃO</t>
  </si>
  <si>
    <t xml:space="preserve"> 16.1 </t>
  </si>
  <si>
    <t>ELETROCALHA</t>
  </si>
  <si>
    <t xml:space="preserve"> 16.2 </t>
  </si>
  <si>
    <t>ELETRODUTOS</t>
  </si>
  <si>
    <t xml:space="preserve"> 16.3 </t>
  </si>
  <si>
    <t>FIAÇÃO</t>
  </si>
  <si>
    <t xml:space="preserve"> 16.4 </t>
  </si>
  <si>
    <t>DISPOSITIVO ELETRICOS EBUTIDOS</t>
  </si>
  <si>
    <t xml:space="preserve"> 16.5 </t>
  </si>
  <si>
    <t>QUADROS DE DISTRIBUIÇÃO</t>
  </si>
  <si>
    <t xml:space="preserve"> 16.6 </t>
  </si>
  <si>
    <t>DISPOSITIVOS DE PROTEÇÃO</t>
  </si>
  <si>
    <t xml:space="preserve"> 16.7 </t>
  </si>
  <si>
    <t>LUMINÁRIAS E ACESSÓRIOS</t>
  </si>
  <si>
    <t xml:space="preserve"> 19 </t>
  </si>
  <si>
    <t>INSTALAÇOES ELETRICAS - ALARME DE INCENDIO</t>
  </si>
  <si>
    <t xml:space="preserve"> 20 </t>
  </si>
  <si>
    <t>INSTALAÇÕES DE CABEAMENTO ESTRUTURADO</t>
  </si>
  <si>
    <t xml:space="preserve"> 20.1 </t>
  </si>
  <si>
    <t xml:space="preserve"> 20.2 </t>
  </si>
  <si>
    <t>ELETRODUTO</t>
  </si>
  <si>
    <t xml:space="preserve"> 20.3 </t>
  </si>
  <si>
    <t>DISPOSITIVOS DE REDE DE CABEAMENTO</t>
  </si>
  <si>
    <t xml:space="preserve"> 20.4 </t>
  </si>
  <si>
    <t>EQUIPAMENTOS DE CABEAMENTO</t>
  </si>
  <si>
    <t xml:space="preserve"> 20.5 </t>
  </si>
  <si>
    <t>CABEAMENTO DE TELECOMUNICAÇÃO</t>
  </si>
  <si>
    <t xml:space="preserve"> 21 </t>
  </si>
  <si>
    <t>CLIMATIZAÇÃO</t>
  </si>
  <si>
    <t xml:space="preserve"> 21.1 </t>
  </si>
  <si>
    <t>DUTOS DE CLIMATIZAÇÃO</t>
  </si>
  <si>
    <t xml:space="preserve"> 21.2 </t>
  </si>
  <si>
    <t>UNIDADES EVAPORADORAS</t>
  </si>
  <si>
    <t xml:space="preserve"> 21.3 </t>
  </si>
  <si>
    <t>CONDENSADORAS</t>
  </si>
  <si>
    <t xml:space="preserve"> 21.4 </t>
  </si>
  <si>
    <t>REDE DE REFRIGERAÇÃO</t>
  </si>
  <si>
    <t xml:space="preserve"> 21.5 </t>
  </si>
  <si>
    <t>DRENOS DAS EVAPORADORAS</t>
  </si>
  <si>
    <t xml:space="preserve"> 22 </t>
  </si>
  <si>
    <t>SERVIÇOS FINAIS E LIMPEZA DE OBRA</t>
  </si>
  <si>
    <t xml:space="preserve"> 23 </t>
  </si>
  <si>
    <t>SUBESTAÇÃO</t>
  </si>
  <si>
    <t>Total sem BDI</t>
  </si>
  <si>
    <t>Total do BDI</t>
  </si>
  <si>
    <t>Total Geral</t>
  </si>
  <si>
    <t>_______________________________________________________________
Délcio Mueller
Engenheiro Civil</t>
  </si>
  <si>
    <t>REFORMA SEMA - PREDIO VERDE RUA C, ESQUINA COM A RUA F,
CENTRO POLÍTICO ADMINISTRATIVO, CUIABÁ -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</si>
</sst>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%"/>
  </numFmts>
  <fonts count="1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4" fillId="5" borderId="2" xfId="0" applyFont="1" applyFill="1" applyBorder="1" applyAlignment="1">
      <alignment horizontal="right" vertical="top" wrapText="1"/>
    </xf>
    <xf numFmtId="4" fontId="6" fillId="7" borderId="4" xfId="0" applyNumberFormat="1" applyFont="1" applyFill="1" applyBorder="1" applyAlignment="1">
      <alignment horizontal="right" vertical="top" wrapText="1"/>
    </xf>
    <xf numFmtId="164" fontId="7" fillId="8" borderId="5" xfId="0" applyNumberFormat="1" applyFont="1" applyFill="1" applyBorder="1" applyAlignment="1">
      <alignment horizontal="right" vertical="top" wrapText="1"/>
    </xf>
    <xf numFmtId="0" fontId="8" fillId="9" borderId="0" xfId="0" applyFont="1" applyFill="1" applyAlignment="1">
      <alignment horizontal="left" vertical="top" wrapText="1"/>
    </xf>
    <xf numFmtId="0" fontId="9" fillId="10" borderId="0" xfId="0" applyFont="1" applyFill="1" applyAlignment="1">
      <alignment horizontal="center" vertical="top" wrapText="1"/>
    </xf>
    <xf numFmtId="0" fontId="10" fillId="11" borderId="0" xfId="0" applyFont="1" applyFill="1" applyAlignment="1">
      <alignment horizontal="right" vertical="top" wrapText="1"/>
    </xf>
    <xf numFmtId="0" fontId="12" fillId="13" borderId="0" xfId="0" applyFont="1" applyFill="1" applyAlignment="1">
      <alignment horizontal="left" vertical="top" wrapText="1"/>
    </xf>
    <xf numFmtId="0" fontId="13" fillId="14" borderId="0" xfId="0" applyFont="1" applyFill="1" applyAlignment="1">
      <alignment horizontal="center" vertical="top" wrapText="1"/>
    </xf>
    <xf numFmtId="4" fontId="6" fillId="0" borderId="4" xfId="0" applyNumberFormat="1" applyFont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right" vertical="top" wrapText="1"/>
    </xf>
    <xf numFmtId="0" fontId="13" fillId="14" borderId="0" xfId="0" applyFont="1" applyFill="1" applyAlignment="1">
      <alignment horizontal="center" vertical="top" wrapText="1"/>
    </xf>
    <xf numFmtId="0" fontId="0" fillId="0" borderId="0" xfId="0"/>
    <xf numFmtId="0" fontId="10" fillId="11" borderId="0" xfId="0" applyFont="1" applyFill="1" applyAlignment="1">
      <alignment horizontal="right" vertical="top" wrapText="1"/>
    </xf>
    <xf numFmtId="0" fontId="8" fillId="9" borderId="0" xfId="0" applyFont="1" applyFill="1" applyAlignment="1">
      <alignment horizontal="left" vertical="top" wrapText="1"/>
    </xf>
    <xf numFmtId="4" fontId="11" fillId="12" borderId="0" xfId="0" applyNumberFormat="1" applyFont="1" applyFill="1" applyAlignment="1">
      <alignment horizontal="right" vertical="top" wrapText="1"/>
    </xf>
    <xf numFmtId="0" fontId="5" fillId="0" borderId="3" xfId="0" applyFont="1" applyBorder="1" applyAlignment="1">
      <alignment horizontal="left" vertical="top" wrapText="1"/>
    </xf>
    <xf numFmtId="0" fontId="5" fillId="6" borderId="3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3" fillId="4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6"/>
  <sheetViews>
    <sheetView tabSelected="1" showOutlineSymbols="0" showWhiteSpace="0" workbookViewId="0">
      <selection activeCell="D7" sqref="D7:I7"/>
    </sheetView>
  </sheetViews>
  <sheetFormatPr defaultRowHeight="14.25" x14ac:dyDescent="0.2"/>
  <cols>
    <col min="1" max="2" width="10" bestFit="1" customWidth="1"/>
    <col min="3" max="3" width="0" hidden="1"/>
    <col min="4" max="4" width="60" bestFit="1" customWidth="1"/>
    <col min="5" max="5" width="30" bestFit="1" customWidth="1"/>
    <col min="6" max="6" width="5" bestFit="1" customWidth="1"/>
    <col min="7" max="8" width="10" bestFit="1" customWidth="1"/>
    <col min="9" max="9" width="8.25" customWidth="1"/>
    <col min="10" max="10" width="14.875" customWidth="1"/>
    <col min="11" max="11" width="18.125" bestFit="1" customWidth="1"/>
  </cols>
  <sheetData>
    <row r="1" spans="1:11" ht="15" x14ac:dyDescent="0.2">
      <c r="A1" s="1"/>
      <c r="B1" s="1"/>
      <c r="C1" s="1"/>
      <c r="D1" s="1" t="s">
        <v>0</v>
      </c>
      <c r="E1" s="1" t="s">
        <v>1</v>
      </c>
      <c r="F1" s="19" t="s">
        <v>2</v>
      </c>
      <c r="G1" s="19"/>
      <c r="H1" s="19"/>
      <c r="I1" s="19" t="s">
        <v>3</v>
      </c>
      <c r="J1" s="19"/>
      <c r="K1" s="19"/>
    </row>
    <row r="2" spans="1:11" ht="80.099999999999994" customHeight="1" x14ac:dyDescent="0.2">
      <c r="A2" s="5"/>
      <c r="B2" s="5"/>
      <c r="C2" s="5"/>
      <c r="D2" s="5" t="s">
        <v>107</v>
      </c>
      <c r="E2" s="5" t="s">
        <v>4</v>
      </c>
      <c r="F2" s="15" t="s">
        <v>5</v>
      </c>
      <c r="G2" s="15"/>
      <c r="H2" s="15"/>
      <c r="I2" s="15" t="s">
        <v>6</v>
      </c>
      <c r="J2" s="15"/>
      <c r="K2" s="15"/>
    </row>
    <row r="3" spans="1:11" ht="15" x14ac:dyDescent="0.25">
      <c r="A3" s="20" t="s">
        <v>7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30" customHeight="1" x14ac:dyDescent="0.2">
      <c r="A4" s="21" t="s">
        <v>8</v>
      </c>
      <c r="B4" s="21"/>
      <c r="C4" s="21"/>
      <c r="D4" s="21" t="s">
        <v>9</v>
      </c>
      <c r="E4" s="21"/>
      <c r="F4" s="21"/>
      <c r="G4" s="21"/>
      <c r="H4" s="21"/>
      <c r="I4" s="21"/>
      <c r="J4" s="2" t="s">
        <v>10</v>
      </c>
      <c r="K4" s="2" t="s">
        <v>11</v>
      </c>
    </row>
    <row r="5" spans="1:11" ht="20.25" customHeight="1" x14ac:dyDescent="0.2">
      <c r="A5" s="18" t="s">
        <v>12</v>
      </c>
      <c r="B5" s="18"/>
      <c r="C5" s="18"/>
      <c r="D5" s="18" t="s">
        <v>13</v>
      </c>
      <c r="E5" s="18"/>
      <c r="F5" s="18"/>
      <c r="G5" s="18"/>
      <c r="H5" s="18"/>
      <c r="I5" s="18"/>
      <c r="J5" s="3">
        <v>674307.12</v>
      </c>
      <c r="K5" s="4">
        <f t="shared" ref="K5:K50" si="0">J5 / 10005733.97</f>
        <v>6.7392069589473594E-2</v>
      </c>
    </row>
    <row r="6" spans="1:11" ht="20.25" customHeight="1" x14ac:dyDescent="0.2">
      <c r="A6" s="18" t="s">
        <v>14</v>
      </c>
      <c r="B6" s="18"/>
      <c r="C6" s="18"/>
      <c r="D6" s="18" t="s">
        <v>15</v>
      </c>
      <c r="E6" s="18"/>
      <c r="F6" s="18"/>
      <c r="G6" s="18"/>
      <c r="H6" s="18"/>
      <c r="I6" s="18"/>
      <c r="J6" s="3">
        <v>224267.83</v>
      </c>
      <c r="K6" s="4">
        <f t="shared" si="0"/>
        <v>2.241393091925269E-2</v>
      </c>
    </row>
    <row r="7" spans="1:11" ht="20.25" customHeight="1" x14ac:dyDescent="0.2">
      <c r="A7" s="18" t="s">
        <v>16</v>
      </c>
      <c r="B7" s="18"/>
      <c r="C7" s="18"/>
      <c r="D7" s="18" t="s">
        <v>17</v>
      </c>
      <c r="E7" s="18"/>
      <c r="F7" s="18"/>
      <c r="G7" s="18"/>
      <c r="H7" s="18"/>
      <c r="I7" s="18"/>
      <c r="J7" s="3">
        <v>375961.59</v>
      </c>
      <c r="K7" s="4">
        <f t="shared" si="0"/>
        <v>3.7574613829154203E-2</v>
      </c>
    </row>
    <row r="8" spans="1:11" ht="20.25" customHeight="1" x14ac:dyDescent="0.2">
      <c r="A8" s="18" t="s">
        <v>18</v>
      </c>
      <c r="B8" s="18"/>
      <c r="C8" s="18"/>
      <c r="D8" s="18" t="s">
        <v>19</v>
      </c>
      <c r="E8" s="18"/>
      <c r="F8" s="18"/>
      <c r="G8" s="18"/>
      <c r="H8" s="18"/>
      <c r="I8" s="18"/>
      <c r="J8" s="3">
        <v>198705.45</v>
      </c>
      <c r="K8" s="4">
        <f t="shared" si="0"/>
        <v>1.9859157818484355E-2</v>
      </c>
    </row>
    <row r="9" spans="1:11" ht="20.25" customHeight="1" x14ac:dyDescent="0.2">
      <c r="A9" s="17" t="s">
        <v>20</v>
      </c>
      <c r="B9" s="17"/>
      <c r="C9" s="17"/>
      <c r="D9" s="17" t="s">
        <v>21</v>
      </c>
      <c r="E9" s="17"/>
      <c r="F9" s="17"/>
      <c r="G9" s="17"/>
      <c r="H9" s="17"/>
      <c r="I9" s="17"/>
      <c r="J9" s="10">
        <v>21348.36</v>
      </c>
      <c r="K9" s="11">
        <f t="shared" si="0"/>
        <v>2.133612592940046E-3</v>
      </c>
    </row>
    <row r="10" spans="1:11" ht="20.25" customHeight="1" x14ac:dyDescent="0.2">
      <c r="A10" s="17" t="s">
        <v>22</v>
      </c>
      <c r="B10" s="17"/>
      <c r="C10" s="17"/>
      <c r="D10" s="17" t="s">
        <v>23</v>
      </c>
      <c r="E10" s="17"/>
      <c r="F10" s="17"/>
      <c r="G10" s="17"/>
      <c r="H10" s="17"/>
      <c r="I10" s="17"/>
      <c r="J10" s="10">
        <v>49260.639999999999</v>
      </c>
      <c r="K10" s="11">
        <f t="shared" si="0"/>
        <v>4.9232410283640586E-3</v>
      </c>
    </row>
    <row r="11" spans="1:11" ht="20.25" customHeight="1" x14ac:dyDescent="0.2">
      <c r="A11" s="17" t="s">
        <v>24</v>
      </c>
      <c r="B11" s="17"/>
      <c r="C11" s="17"/>
      <c r="D11" s="17" t="s">
        <v>25</v>
      </c>
      <c r="E11" s="17"/>
      <c r="F11" s="17"/>
      <c r="G11" s="17"/>
      <c r="H11" s="17"/>
      <c r="I11" s="17"/>
      <c r="J11" s="10">
        <v>128096.45</v>
      </c>
      <c r="K11" s="11">
        <f t="shared" si="0"/>
        <v>1.2802304197180248E-2</v>
      </c>
    </row>
    <row r="12" spans="1:11" ht="20.25" customHeight="1" x14ac:dyDescent="0.2">
      <c r="A12" s="18" t="s">
        <v>26</v>
      </c>
      <c r="B12" s="18"/>
      <c r="C12" s="18"/>
      <c r="D12" s="18" t="s">
        <v>27</v>
      </c>
      <c r="E12" s="18"/>
      <c r="F12" s="18"/>
      <c r="G12" s="18"/>
      <c r="H12" s="18"/>
      <c r="I12" s="18"/>
      <c r="J12" s="3">
        <v>16575.09</v>
      </c>
      <c r="K12" s="4">
        <f t="shared" si="0"/>
        <v>1.6565591339622633E-3</v>
      </c>
    </row>
    <row r="13" spans="1:11" ht="20.25" customHeight="1" x14ac:dyDescent="0.2">
      <c r="A13" s="18" t="s">
        <v>28</v>
      </c>
      <c r="B13" s="18"/>
      <c r="C13" s="18"/>
      <c r="D13" s="18" t="s">
        <v>29</v>
      </c>
      <c r="E13" s="18"/>
      <c r="F13" s="18"/>
      <c r="G13" s="18"/>
      <c r="H13" s="18"/>
      <c r="I13" s="18"/>
      <c r="J13" s="3">
        <v>524251.9</v>
      </c>
      <c r="K13" s="4">
        <f t="shared" si="0"/>
        <v>5.2395146780021773E-2</v>
      </c>
    </row>
    <row r="14" spans="1:11" ht="20.25" customHeight="1" x14ac:dyDescent="0.2">
      <c r="A14" s="17" t="s">
        <v>30</v>
      </c>
      <c r="B14" s="17"/>
      <c r="C14" s="17"/>
      <c r="D14" s="17" t="s">
        <v>31</v>
      </c>
      <c r="E14" s="17"/>
      <c r="F14" s="17"/>
      <c r="G14" s="17"/>
      <c r="H14" s="17"/>
      <c r="I14" s="17"/>
      <c r="J14" s="10">
        <v>317515.28000000003</v>
      </c>
      <c r="K14" s="11">
        <f t="shared" si="0"/>
        <v>3.1733332202515077E-2</v>
      </c>
    </row>
    <row r="15" spans="1:11" ht="20.25" customHeight="1" x14ac:dyDescent="0.2">
      <c r="A15" s="17" t="s">
        <v>32</v>
      </c>
      <c r="B15" s="17"/>
      <c r="C15" s="17"/>
      <c r="D15" s="17" t="s">
        <v>33</v>
      </c>
      <c r="E15" s="17"/>
      <c r="F15" s="17"/>
      <c r="G15" s="17"/>
      <c r="H15" s="17"/>
      <c r="I15" s="17"/>
      <c r="J15" s="10">
        <v>206736.62</v>
      </c>
      <c r="K15" s="11">
        <f t="shared" si="0"/>
        <v>2.0661814577506699E-2</v>
      </c>
    </row>
    <row r="16" spans="1:11" ht="20.25" customHeight="1" x14ac:dyDescent="0.2">
      <c r="A16" s="18" t="s">
        <v>34</v>
      </c>
      <c r="B16" s="18"/>
      <c r="C16" s="18"/>
      <c r="D16" s="18" t="s">
        <v>35</v>
      </c>
      <c r="E16" s="18"/>
      <c r="F16" s="18"/>
      <c r="G16" s="18"/>
      <c r="H16" s="18"/>
      <c r="I16" s="18"/>
      <c r="J16" s="3">
        <v>606510.87</v>
      </c>
      <c r="K16" s="4">
        <f t="shared" si="0"/>
        <v>6.0616329778354079E-2</v>
      </c>
    </row>
    <row r="17" spans="1:11" ht="20.25" customHeight="1" x14ac:dyDescent="0.2">
      <c r="A17" s="18" t="s">
        <v>36</v>
      </c>
      <c r="B17" s="18"/>
      <c r="C17" s="18"/>
      <c r="D17" s="18" t="s">
        <v>37</v>
      </c>
      <c r="E17" s="18"/>
      <c r="F17" s="18"/>
      <c r="G17" s="18"/>
      <c r="H17" s="18"/>
      <c r="I17" s="18"/>
      <c r="J17" s="3">
        <v>198574.12</v>
      </c>
      <c r="K17" s="4">
        <f t="shared" si="0"/>
        <v>1.9846032344591705E-2</v>
      </c>
    </row>
    <row r="18" spans="1:11" ht="20.25" customHeight="1" x14ac:dyDescent="0.2">
      <c r="A18" s="18" t="s">
        <v>38</v>
      </c>
      <c r="B18" s="18"/>
      <c r="C18" s="18"/>
      <c r="D18" s="18" t="s">
        <v>39</v>
      </c>
      <c r="E18" s="18"/>
      <c r="F18" s="18"/>
      <c r="G18" s="18"/>
      <c r="H18" s="18"/>
      <c r="I18" s="18"/>
      <c r="J18" s="3">
        <v>13243.49</v>
      </c>
      <c r="K18" s="4">
        <f t="shared" si="0"/>
        <v>1.3235900574318387E-3</v>
      </c>
    </row>
    <row r="19" spans="1:11" ht="20.25" customHeight="1" x14ac:dyDescent="0.2">
      <c r="A19" s="18" t="s">
        <v>40</v>
      </c>
      <c r="B19" s="18"/>
      <c r="C19" s="18"/>
      <c r="D19" s="18" t="s">
        <v>41</v>
      </c>
      <c r="E19" s="18"/>
      <c r="F19" s="18"/>
      <c r="G19" s="18"/>
      <c r="H19" s="18"/>
      <c r="I19" s="18"/>
      <c r="J19" s="3">
        <v>466455.12</v>
      </c>
      <c r="K19" s="4">
        <f t="shared" si="0"/>
        <v>4.6618780930870581E-2</v>
      </c>
    </row>
    <row r="20" spans="1:11" ht="20.25" customHeight="1" x14ac:dyDescent="0.2">
      <c r="A20" s="18" t="s">
        <v>42</v>
      </c>
      <c r="B20" s="18"/>
      <c r="C20" s="18"/>
      <c r="D20" s="18" t="s">
        <v>43</v>
      </c>
      <c r="E20" s="18"/>
      <c r="F20" s="18"/>
      <c r="G20" s="18"/>
      <c r="H20" s="18"/>
      <c r="I20" s="18"/>
      <c r="J20" s="3">
        <v>784191.27</v>
      </c>
      <c r="K20" s="4">
        <f t="shared" si="0"/>
        <v>7.8374187476023802E-2</v>
      </c>
    </row>
    <row r="21" spans="1:11" ht="20.25" customHeight="1" x14ac:dyDescent="0.2">
      <c r="A21" s="17" t="s">
        <v>44</v>
      </c>
      <c r="B21" s="17"/>
      <c r="C21" s="17"/>
      <c r="D21" s="17" t="s">
        <v>45</v>
      </c>
      <c r="E21" s="17"/>
      <c r="F21" s="17"/>
      <c r="G21" s="17"/>
      <c r="H21" s="17"/>
      <c r="I21" s="17"/>
      <c r="J21" s="10">
        <v>70263.649999999994</v>
      </c>
      <c r="K21" s="11">
        <f t="shared" si="0"/>
        <v>7.0223384122214466E-3</v>
      </c>
    </row>
    <row r="22" spans="1:11" ht="20.25" customHeight="1" x14ac:dyDescent="0.2">
      <c r="A22" s="17" t="s">
        <v>46</v>
      </c>
      <c r="B22" s="17"/>
      <c r="C22" s="17"/>
      <c r="D22" s="17" t="s">
        <v>47</v>
      </c>
      <c r="E22" s="17"/>
      <c r="F22" s="17"/>
      <c r="G22" s="17"/>
      <c r="H22" s="17"/>
      <c r="I22" s="17"/>
      <c r="J22" s="10">
        <v>713927.62</v>
      </c>
      <c r="K22" s="11">
        <f t="shared" si="0"/>
        <v>7.1351849063802361E-2</v>
      </c>
    </row>
    <row r="23" spans="1:11" ht="20.25" customHeight="1" x14ac:dyDescent="0.2">
      <c r="A23" s="18" t="s">
        <v>48</v>
      </c>
      <c r="B23" s="18"/>
      <c r="C23" s="18"/>
      <c r="D23" s="18" t="s">
        <v>49</v>
      </c>
      <c r="E23" s="18"/>
      <c r="F23" s="18"/>
      <c r="G23" s="18"/>
      <c r="H23" s="18"/>
      <c r="I23" s="18"/>
      <c r="J23" s="3">
        <v>95097.2</v>
      </c>
      <c r="K23" s="4">
        <f t="shared" si="0"/>
        <v>9.5042702799342949E-3</v>
      </c>
    </row>
    <row r="24" spans="1:11" ht="20.25" customHeight="1" x14ac:dyDescent="0.2">
      <c r="A24" s="17" t="s">
        <v>50</v>
      </c>
      <c r="B24" s="17"/>
      <c r="C24" s="17"/>
      <c r="D24" s="17" t="s">
        <v>51</v>
      </c>
      <c r="E24" s="17"/>
      <c r="F24" s="17"/>
      <c r="G24" s="17"/>
      <c r="H24" s="17"/>
      <c r="I24" s="17"/>
      <c r="J24" s="10">
        <v>53937.62</v>
      </c>
      <c r="K24" s="11">
        <f t="shared" si="0"/>
        <v>5.3906710054175064E-3</v>
      </c>
    </row>
    <row r="25" spans="1:11" ht="20.25" customHeight="1" x14ac:dyDescent="0.2">
      <c r="A25" s="17" t="s">
        <v>52</v>
      </c>
      <c r="B25" s="17"/>
      <c r="C25" s="17"/>
      <c r="D25" s="17" t="s">
        <v>53</v>
      </c>
      <c r="E25" s="17"/>
      <c r="F25" s="17"/>
      <c r="G25" s="17"/>
      <c r="H25" s="17"/>
      <c r="I25" s="17"/>
      <c r="J25" s="10">
        <v>41159.58</v>
      </c>
      <c r="K25" s="11">
        <f t="shared" si="0"/>
        <v>4.1135992745167894E-3</v>
      </c>
    </row>
    <row r="26" spans="1:11" ht="20.25" customHeight="1" x14ac:dyDescent="0.2">
      <c r="A26" s="18" t="s">
        <v>54</v>
      </c>
      <c r="B26" s="18"/>
      <c r="C26" s="18"/>
      <c r="D26" s="18" t="s">
        <v>55</v>
      </c>
      <c r="E26" s="18"/>
      <c r="F26" s="18"/>
      <c r="G26" s="18"/>
      <c r="H26" s="18"/>
      <c r="I26" s="18"/>
      <c r="J26" s="3">
        <v>82962.720000000001</v>
      </c>
      <c r="K26" s="4">
        <f t="shared" si="0"/>
        <v>8.2915176686433525E-3</v>
      </c>
    </row>
    <row r="27" spans="1:11" ht="20.25" customHeight="1" x14ac:dyDescent="0.2">
      <c r="A27" s="18" t="s">
        <v>56</v>
      </c>
      <c r="B27" s="18"/>
      <c r="C27" s="18"/>
      <c r="D27" s="18" t="s">
        <v>57</v>
      </c>
      <c r="E27" s="18"/>
      <c r="F27" s="18"/>
      <c r="G27" s="18"/>
      <c r="H27" s="18"/>
      <c r="I27" s="18"/>
      <c r="J27" s="3">
        <v>74122.7</v>
      </c>
      <c r="K27" s="4">
        <f t="shared" si="0"/>
        <v>7.4080222622588867E-3</v>
      </c>
    </row>
    <row r="28" spans="1:11" ht="20.25" customHeight="1" x14ac:dyDescent="0.2">
      <c r="A28" s="18" t="s">
        <v>58</v>
      </c>
      <c r="B28" s="18"/>
      <c r="C28" s="18"/>
      <c r="D28" s="18" t="s">
        <v>59</v>
      </c>
      <c r="E28" s="18"/>
      <c r="F28" s="18"/>
      <c r="G28" s="18"/>
      <c r="H28" s="18"/>
      <c r="I28" s="18"/>
      <c r="J28" s="3">
        <v>1074129.29</v>
      </c>
      <c r="K28" s="4">
        <f t="shared" si="0"/>
        <v>0.10735137404417719</v>
      </c>
    </row>
    <row r="29" spans="1:11" ht="20.25" customHeight="1" x14ac:dyDescent="0.2">
      <c r="A29" s="17" t="s">
        <v>60</v>
      </c>
      <c r="B29" s="17"/>
      <c r="C29" s="17"/>
      <c r="D29" s="17" t="s">
        <v>61</v>
      </c>
      <c r="E29" s="17"/>
      <c r="F29" s="17"/>
      <c r="G29" s="17"/>
      <c r="H29" s="17"/>
      <c r="I29" s="17"/>
      <c r="J29" s="10">
        <v>77240.45</v>
      </c>
      <c r="K29" s="11">
        <f t="shared" si="0"/>
        <v>7.7196185938571372E-3</v>
      </c>
    </row>
    <row r="30" spans="1:11" ht="20.25" customHeight="1" x14ac:dyDescent="0.2">
      <c r="A30" s="17" t="s">
        <v>62</v>
      </c>
      <c r="B30" s="17"/>
      <c r="C30" s="17"/>
      <c r="D30" s="17" t="s">
        <v>63</v>
      </c>
      <c r="E30" s="17"/>
      <c r="F30" s="17"/>
      <c r="G30" s="17"/>
      <c r="H30" s="17"/>
      <c r="I30" s="17"/>
      <c r="J30" s="10">
        <v>142134.65</v>
      </c>
      <c r="K30" s="11">
        <f t="shared" si="0"/>
        <v>1.4205319712292929E-2</v>
      </c>
    </row>
    <row r="31" spans="1:11" ht="20.25" customHeight="1" x14ac:dyDescent="0.2">
      <c r="A31" s="17" t="s">
        <v>64</v>
      </c>
      <c r="B31" s="17"/>
      <c r="C31" s="17"/>
      <c r="D31" s="17" t="s">
        <v>65</v>
      </c>
      <c r="E31" s="17"/>
      <c r="F31" s="17"/>
      <c r="G31" s="17"/>
      <c r="H31" s="17"/>
      <c r="I31" s="17"/>
      <c r="J31" s="10">
        <v>580864.88</v>
      </c>
      <c r="K31" s="11">
        <f t="shared" si="0"/>
        <v>5.805320046901067E-2</v>
      </c>
    </row>
    <row r="32" spans="1:11" ht="20.25" customHeight="1" x14ac:dyDescent="0.2">
      <c r="A32" s="17" t="s">
        <v>66</v>
      </c>
      <c r="B32" s="17"/>
      <c r="C32" s="17"/>
      <c r="D32" s="17" t="s">
        <v>67</v>
      </c>
      <c r="E32" s="17"/>
      <c r="F32" s="17"/>
      <c r="G32" s="17"/>
      <c r="H32" s="17"/>
      <c r="I32" s="17"/>
      <c r="J32" s="10">
        <v>105168.79</v>
      </c>
      <c r="K32" s="11">
        <f t="shared" si="0"/>
        <v>1.0510852108933292E-2</v>
      </c>
    </row>
    <row r="33" spans="1:11" ht="20.25" customHeight="1" x14ac:dyDescent="0.2">
      <c r="A33" s="17" t="s">
        <v>68</v>
      </c>
      <c r="B33" s="17"/>
      <c r="C33" s="17"/>
      <c r="D33" s="17" t="s">
        <v>69</v>
      </c>
      <c r="E33" s="17"/>
      <c r="F33" s="17"/>
      <c r="G33" s="17"/>
      <c r="H33" s="17"/>
      <c r="I33" s="17"/>
      <c r="J33" s="10">
        <v>14106.78</v>
      </c>
      <c r="K33" s="11">
        <f t="shared" si="0"/>
        <v>1.4098695850095642E-3</v>
      </c>
    </row>
    <row r="34" spans="1:11" ht="20.25" customHeight="1" x14ac:dyDescent="0.2">
      <c r="A34" s="17" t="s">
        <v>70</v>
      </c>
      <c r="B34" s="17"/>
      <c r="C34" s="17"/>
      <c r="D34" s="17" t="s">
        <v>71</v>
      </c>
      <c r="E34" s="17"/>
      <c r="F34" s="17"/>
      <c r="G34" s="17"/>
      <c r="H34" s="17"/>
      <c r="I34" s="17"/>
      <c r="J34" s="10">
        <v>33017.31</v>
      </c>
      <c r="K34" s="11">
        <f t="shared" si="0"/>
        <v>3.2998388822844142E-3</v>
      </c>
    </row>
    <row r="35" spans="1:11" ht="20.25" customHeight="1" x14ac:dyDescent="0.2">
      <c r="A35" s="17" t="s">
        <v>72</v>
      </c>
      <c r="B35" s="17"/>
      <c r="C35" s="17"/>
      <c r="D35" s="17" t="s">
        <v>73</v>
      </c>
      <c r="E35" s="17"/>
      <c r="F35" s="17"/>
      <c r="G35" s="17"/>
      <c r="H35" s="17"/>
      <c r="I35" s="17"/>
      <c r="J35" s="10">
        <v>121596.43</v>
      </c>
      <c r="K35" s="11">
        <f t="shared" si="0"/>
        <v>1.2152674692789177E-2</v>
      </c>
    </row>
    <row r="36" spans="1:11" ht="20.25" customHeight="1" x14ac:dyDescent="0.2">
      <c r="A36" s="18" t="s">
        <v>74</v>
      </c>
      <c r="B36" s="18"/>
      <c r="C36" s="18"/>
      <c r="D36" s="18" t="s">
        <v>75</v>
      </c>
      <c r="E36" s="18"/>
      <c r="F36" s="18"/>
      <c r="G36" s="18"/>
      <c r="H36" s="18"/>
      <c r="I36" s="18"/>
      <c r="J36" s="3">
        <v>5131.68</v>
      </c>
      <c r="K36" s="4">
        <f t="shared" si="0"/>
        <v>5.128739196331041E-4</v>
      </c>
    </row>
    <row r="37" spans="1:11" ht="20.25" customHeight="1" x14ac:dyDescent="0.2">
      <c r="A37" s="18" t="s">
        <v>76</v>
      </c>
      <c r="B37" s="18"/>
      <c r="C37" s="18"/>
      <c r="D37" s="18" t="s">
        <v>77</v>
      </c>
      <c r="E37" s="18"/>
      <c r="F37" s="18"/>
      <c r="G37" s="18"/>
      <c r="H37" s="18"/>
      <c r="I37" s="18"/>
      <c r="J37" s="3">
        <v>1093354.97</v>
      </c>
      <c r="K37" s="4">
        <f t="shared" si="0"/>
        <v>0.10927284028120127</v>
      </c>
    </row>
    <row r="38" spans="1:11" ht="20.25" customHeight="1" x14ac:dyDescent="0.2">
      <c r="A38" s="17" t="s">
        <v>78</v>
      </c>
      <c r="B38" s="17"/>
      <c r="C38" s="17"/>
      <c r="D38" s="17" t="s">
        <v>61</v>
      </c>
      <c r="E38" s="17"/>
      <c r="F38" s="17"/>
      <c r="G38" s="17"/>
      <c r="H38" s="17"/>
      <c r="I38" s="17"/>
      <c r="J38" s="10">
        <v>33741.129999999997</v>
      </c>
      <c r="K38" s="11">
        <f t="shared" si="0"/>
        <v>3.3721794024471744E-3</v>
      </c>
    </row>
    <row r="39" spans="1:11" ht="20.25" customHeight="1" x14ac:dyDescent="0.2">
      <c r="A39" s="17" t="s">
        <v>79</v>
      </c>
      <c r="B39" s="17"/>
      <c r="C39" s="17"/>
      <c r="D39" s="17" t="s">
        <v>80</v>
      </c>
      <c r="E39" s="17"/>
      <c r="F39" s="17"/>
      <c r="G39" s="17"/>
      <c r="H39" s="17"/>
      <c r="I39" s="17"/>
      <c r="J39" s="10">
        <v>28388.31</v>
      </c>
      <c r="K39" s="11">
        <f t="shared" si="0"/>
        <v>2.8372041556487633E-3</v>
      </c>
    </row>
    <row r="40" spans="1:11" ht="20.25" customHeight="1" x14ac:dyDescent="0.2">
      <c r="A40" s="17" t="s">
        <v>81</v>
      </c>
      <c r="B40" s="17"/>
      <c r="C40" s="17"/>
      <c r="D40" s="17" t="s">
        <v>82</v>
      </c>
      <c r="E40" s="17"/>
      <c r="F40" s="17"/>
      <c r="G40" s="17"/>
      <c r="H40" s="17"/>
      <c r="I40" s="17"/>
      <c r="J40" s="10">
        <v>103899.22</v>
      </c>
      <c r="K40" s="11">
        <f t="shared" si="0"/>
        <v>1.0383967863978697E-2</v>
      </c>
    </row>
    <row r="41" spans="1:11" ht="20.25" customHeight="1" x14ac:dyDescent="0.2">
      <c r="A41" s="17" t="s">
        <v>83</v>
      </c>
      <c r="B41" s="17"/>
      <c r="C41" s="17"/>
      <c r="D41" s="17" t="s">
        <v>84</v>
      </c>
      <c r="E41" s="17"/>
      <c r="F41" s="17"/>
      <c r="G41" s="17"/>
      <c r="H41" s="17"/>
      <c r="I41" s="17"/>
      <c r="J41" s="10">
        <v>196744.89</v>
      </c>
      <c r="K41" s="11">
        <f t="shared" si="0"/>
        <v>1.9663214171983426E-2</v>
      </c>
    </row>
    <row r="42" spans="1:11" ht="20.25" customHeight="1" x14ac:dyDescent="0.2">
      <c r="A42" s="17" t="s">
        <v>85</v>
      </c>
      <c r="B42" s="17"/>
      <c r="C42" s="17"/>
      <c r="D42" s="17" t="s">
        <v>86</v>
      </c>
      <c r="E42" s="17"/>
      <c r="F42" s="17"/>
      <c r="G42" s="17"/>
      <c r="H42" s="17"/>
      <c r="I42" s="17"/>
      <c r="J42" s="10">
        <v>730581.42</v>
      </c>
      <c r="K42" s="11">
        <f t="shared" si="0"/>
        <v>7.3016274687143209E-2</v>
      </c>
    </row>
    <row r="43" spans="1:11" ht="20.25" customHeight="1" x14ac:dyDescent="0.2">
      <c r="A43" s="18" t="s">
        <v>87</v>
      </c>
      <c r="B43" s="18"/>
      <c r="C43" s="18"/>
      <c r="D43" s="18" t="s">
        <v>88</v>
      </c>
      <c r="E43" s="18"/>
      <c r="F43" s="18"/>
      <c r="G43" s="18"/>
      <c r="H43" s="18"/>
      <c r="I43" s="18"/>
      <c r="J43" s="3">
        <v>2004215.73</v>
      </c>
      <c r="K43" s="4">
        <f t="shared" si="0"/>
        <v>0.20030671772897435</v>
      </c>
    </row>
    <row r="44" spans="1:11" ht="20.25" customHeight="1" x14ac:dyDescent="0.2">
      <c r="A44" s="17" t="s">
        <v>89</v>
      </c>
      <c r="B44" s="17"/>
      <c r="C44" s="17"/>
      <c r="D44" s="17" t="s">
        <v>90</v>
      </c>
      <c r="E44" s="17"/>
      <c r="F44" s="17"/>
      <c r="G44" s="17"/>
      <c r="H44" s="17"/>
      <c r="I44" s="17"/>
      <c r="J44" s="10">
        <v>146637.82</v>
      </c>
      <c r="K44" s="11">
        <f t="shared" si="0"/>
        <v>1.4655378649848312E-2</v>
      </c>
    </row>
    <row r="45" spans="1:11" ht="20.25" customHeight="1" x14ac:dyDescent="0.2">
      <c r="A45" s="17" t="s">
        <v>91</v>
      </c>
      <c r="B45" s="17"/>
      <c r="C45" s="17"/>
      <c r="D45" s="17" t="s">
        <v>92</v>
      </c>
      <c r="E45" s="17"/>
      <c r="F45" s="17"/>
      <c r="G45" s="17"/>
      <c r="H45" s="17"/>
      <c r="I45" s="17"/>
      <c r="J45" s="10">
        <v>791894.08</v>
      </c>
      <c r="K45" s="11">
        <f t="shared" si="0"/>
        <v>7.9144027052320265E-2</v>
      </c>
    </row>
    <row r="46" spans="1:11" ht="20.25" customHeight="1" x14ac:dyDescent="0.2">
      <c r="A46" s="17" t="s">
        <v>93</v>
      </c>
      <c r="B46" s="17"/>
      <c r="C46" s="17"/>
      <c r="D46" s="17" t="s">
        <v>94</v>
      </c>
      <c r="E46" s="17"/>
      <c r="F46" s="17"/>
      <c r="G46" s="17"/>
      <c r="H46" s="17"/>
      <c r="I46" s="17"/>
      <c r="J46" s="10">
        <v>939940.19</v>
      </c>
      <c r="K46" s="11">
        <f t="shared" si="0"/>
        <v>9.3940153997518275E-2</v>
      </c>
    </row>
    <row r="47" spans="1:11" ht="20.25" customHeight="1" x14ac:dyDescent="0.2">
      <c r="A47" s="17" t="s">
        <v>95</v>
      </c>
      <c r="B47" s="17"/>
      <c r="C47" s="17"/>
      <c r="D47" s="17" t="s">
        <v>96</v>
      </c>
      <c r="E47" s="17"/>
      <c r="F47" s="17"/>
      <c r="G47" s="17"/>
      <c r="H47" s="17"/>
      <c r="I47" s="17"/>
      <c r="J47" s="10">
        <v>109110.3</v>
      </c>
      <c r="K47" s="11">
        <f t="shared" si="0"/>
        <v>1.0904777233448671E-2</v>
      </c>
    </row>
    <row r="48" spans="1:11" ht="20.25" customHeight="1" x14ac:dyDescent="0.2">
      <c r="A48" s="17" t="s">
        <v>97</v>
      </c>
      <c r="B48" s="17"/>
      <c r="C48" s="17"/>
      <c r="D48" s="17" t="s">
        <v>98</v>
      </c>
      <c r="E48" s="17"/>
      <c r="F48" s="17"/>
      <c r="G48" s="17"/>
      <c r="H48" s="17"/>
      <c r="I48" s="17"/>
      <c r="J48" s="10">
        <v>16633.34</v>
      </c>
      <c r="K48" s="11">
        <f t="shared" si="0"/>
        <v>1.6623807958388082E-3</v>
      </c>
    </row>
    <row r="49" spans="1:11" ht="20.25" customHeight="1" x14ac:dyDescent="0.2">
      <c r="A49" s="18" t="s">
        <v>99</v>
      </c>
      <c r="B49" s="18"/>
      <c r="C49" s="18"/>
      <c r="D49" s="18" t="s">
        <v>100</v>
      </c>
      <c r="E49" s="18"/>
      <c r="F49" s="18"/>
      <c r="G49" s="18"/>
      <c r="H49" s="18"/>
      <c r="I49" s="18"/>
      <c r="J49" s="3">
        <v>58575.199999999997</v>
      </c>
      <c r="K49" s="4">
        <f t="shared" si="0"/>
        <v>5.8541632403604667E-3</v>
      </c>
    </row>
    <row r="50" spans="1:11" ht="20.25" customHeight="1" x14ac:dyDescent="0.2">
      <c r="A50" s="18" t="s">
        <v>101</v>
      </c>
      <c r="B50" s="18"/>
      <c r="C50" s="18"/>
      <c r="D50" s="18" t="s">
        <v>102</v>
      </c>
      <c r="E50" s="18"/>
      <c r="F50" s="18"/>
      <c r="G50" s="18"/>
      <c r="H50" s="18"/>
      <c r="I50" s="18"/>
      <c r="J50" s="3">
        <v>1435100.63</v>
      </c>
      <c r="K50" s="4">
        <f t="shared" si="0"/>
        <v>0.14342782191719614</v>
      </c>
    </row>
    <row r="51" spans="1:11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</row>
    <row r="52" spans="1:11" x14ac:dyDescent="0.2">
      <c r="A52" s="14"/>
      <c r="B52" s="14"/>
      <c r="C52" s="14"/>
      <c r="D52" s="8"/>
      <c r="E52" s="7"/>
      <c r="F52" s="7"/>
      <c r="G52" s="15" t="s">
        <v>103</v>
      </c>
      <c r="H52" s="14"/>
      <c r="I52" s="16">
        <v>8279179.7599999998</v>
      </c>
      <c r="J52" s="14"/>
      <c r="K52" s="14"/>
    </row>
    <row r="53" spans="1:11" x14ac:dyDescent="0.2">
      <c r="A53" s="14"/>
      <c r="B53" s="14"/>
      <c r="C53" s="14"/>
      <c r="D53" s="8"/>
      <c r="E53" s="7"/>
      <c r="F53" s="7"/>
      <c r="G53" s="15" t="s">
        <v>104</v>
      </c>
      <c r="H53" s="14"/>
      <c r="I53" s="16">
        <v>1726554.21</v>
      </c>
      <c r="J53" s="14"/>
      <c r="K53" s="14"/>
    </row>
    <row r="54" spans="1:11" x14ac:dyDescent="0.2">
      <c r="A54" s="14"/>
      <c r="B54" s="14"/>
      <c r="C54" s="14"/>
      <c r="D54" s="8"/>
      <c r="E54" s="7"/>
      <c r="F54" s="7"/>
      <c r="G54" s="15" t="s">
        <v>105</v>
      </c>
      <c r="H54" s="14"/>
      <c r="I54" s="16">
        <v>10005733.970000001</v>
      </c>
      <c r="J54" s="14"/>
      <c r="K54" s="14"/>
    </row>
    <row r="55" spans="1:11" ht="14.25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</row>
    <row r="56" spans="1:11" ht="46.5" customHeight="1" x14ac:dyDescent="0.2">
      <c r="A56" s="12" t="s">
        <v>106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</row>
  </sheetData>
  <mergeCells count="109">
    <mergeCell ref="F1:H1"/>
    <mergeCell ref="I1:K1"/>
    <mergeCell ref="F2:H2"/>
    <mergeCell ref="I2:K2"/>
    <mergeCell ref="A3:K3"/>
    <mergeCell ref="A4:C4"/>
    <mergeCell ref="D4:I4"/>
    <mergeCell ref="A5:C5"/>
    <mergeCell ref="D5:I5"/>
    <mergeCell ref="A6:C6"/>
    <mergeCell ref="D6:I6"/>
    <mergeCell ref="A7:C7"/>
    <mergeCell ref="D7:I7"/>
    <mergeCell ref="A8:C8"/>
    <mergeCell ref="D8:I8"/>
    <mergeCell ref="A9:C9"/>
    <mergeCell ref="D9:I9"/>
    <mergeCell ref="A10:C10"/>
    <mergeCell ref="D10:I10"/>
    <mergeCell ref="A11:C11"/>
    <mergeCell ref="D11:I11"/>
    <mergeCell ref="A12:C12"/>
    <mergeCell ref="D12:I12"/>
    <mergeCell ref="A13:C13"/>
    <mergeCell ref="D13:I13"/>
    <mergeCell ref="A14:C14"/>
    <mergeCell ref="D14:I14"/>
    <mergeCell ref="A15:C15"/>
    <mergeCell ref="D15:I15"/>
    <mergeCell ref="A16:C16"/>
    <mergeCell ref="D16:I16"/>
    <mergeCell ref="A17:C17"/>
    <mergeCell ref="D17:I17"/>
    <mergeCell ref="A18:C18"/>
    <mergeCell ref="D18:I18"/>
    <mergeCell ref="A19:C19"/>
    <mergeCell ref="D19:I19"/>
    <mergeCell ref="A20:C20"/>
    <mergeCell ref="D20:I20"/>
    <mergeCell ref="A21:C21"/>
    <mergeCell ref="D21:I21"/>
    <mergeCell ref="A22:C22"/>
    <mergeCell ref="D22:I22"/>
    <mergeCell ref="A23:C23"/>
    <mergeCell ref="D23:I23"/>
    <mergeCell ref="A24:C24"/>
    <mergeCell ref="D24:I24"/>
    <mergeCell ref="A25:C25"/>
    <mergeCell ref="D25:I25"/>
    <mergeCell ref="A26:C26"/>
    <mergeCell ref="D26:I26"/>
    <mergeCell ref="A27:C27"/>
    <mergeCell ref="D27:I27"/>
    <mergeCell ref="A28:C28"/>
    <mergeCell ref="D28:I28"/>
    <mergeCell ref="A29:C29"/>
    <mergeCell ref="D29:I29"/>
    <mergeCell ref="A30:C30"/>
    <mergeCell ref="D30:I30"/>
    <mergeCell ref="A31:C31"/>
    <mergeCell ref="D31:I31"/>
    <mergeCell ref="A32:C32"/>
    <mergeCell ref="D32:I32"/>
    <mergeCell ref="A33:C33"/>
    <mergeCell ref="D33:I33"/>
    <mergeCell ref="A34:C34"/>
    <mergeCell ref="D34:I34"/>
    <mergeCell ref="A35:C35"/>
    <mergeCell ref="D35:I35"/>
    <mergeCell ref="A36:C36"/>
    <mergeCell ref="D36:I36"/>
    <mergeCell ref="A37:C37"/>
    <mergeCell ref="D37:I37"/>
    <mergeCell ref="A38:C38"/>
    <mergeCell ref="D38:I38"/>
    <mergeCell ref="A39:C39"/>
    <mergeCell ref="D39:I39"/>
    <mergeCell ref="A40:C40"/>
    <mergeCell ref="D40:I40"/>
    <mergeCell ref="A41:C41"/>
    <mergeCell ref="D41:I41"/>
    <mergeCell ref="A42:C42"/>
    <mergeCell ref="D42:I42"/>
    <mergeCell ref="A43:C43"/>
    <mergeCell ref="D43:I43"/>
    <mergeCell ref="A44:C44"/>
    <mergeCell ref="D44:I44"/>
    <mergeCell ref="A45:C45"/>
    <mergeCell ref="D45:I45"/>
    <mergeCell ref="A46:C46"/>
    <mergeCell ref="D46:I46"/>
    <mergeCell ref="A47:C47"/>
    <mergeCell ref="D47:I47"/>
    <mergeCell ref="A48:C48"/>
    <mergeCell ref="D48:I48"/>
    <mergeCell ref="A49:C49"/>
    <mergeCell ref="D49:I49"/>
    <mergeCell ref="A50:C50"/>
    <mergeCell ref="D50:I50"/>
    <mergeCell ref="A56:K56"/>
    <mergeCell ref="A52:C52"/>
    <mergeCell ref="G52:H52"/>
    <mergeCell ref="I52:K52"/>
    <mergeCell ref="A53:C53"/>
    <mergeCell ref="G53:H53"/>
    <mergeCell ref="I53:K53"/>
    <mergeCell ref="A54:C54"/>
    <mergeCell ref="G54:H54"/>
    <mergeCell ref="I54:K54"/>
  </mergeCells>
  <pageMargins left="0.5" right="0.5" top="1" bottom="1" header="0.5" footer="0.5"/>
  <pageSetup paperSize="9" scale="71" fitToHeight="0" orientation="landscape" r:id="rId1"/>
  <headerFooter>
    <oddHeader>&amp;L &amp;C &amp;R</oddHeader>
    <oddFooter>&amp;L &amp;CDélcio Mueller
Engenheiro Civil 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Resumo do Orçamento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Délcio Mueller</cp:lastModifiedBy>
  <cp:revision>0</cp:revision>
  <cp:lastPrinted>2024-02-27T13:31:24Z</cp:lastPrinted>
  <dcterms:created xsi:type="dcterms:W3CDTF">2024-02-27T13:22:52Z</dcterms:created>
  <dcterms:modified xsi:type="dcterms:W3CDTF">2024-02-27T13:31:29Z</dcterms:modified>
</cp:coreProperties>
</file>